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920" yWindow="-45" windowWidth="20865" windowHeight="9315"/>
  </bookViews>
  <sheets>
    <sheet name="тмц" sheetId="4" r:id="rId1"/>
  </sheets>
  <definedNames>
    <definedName name="_xlnm.Print_Area" localSheetId="0">тмц!$A$1:$AC$43</definedName>
  </definedNames>
  <calcPr calcId="125725"/>
</workbook>
</file>

<file path=xl/calcChain.xml><?xml version="1.0" encoding="utf-8"?>
<calcChain xmlns="http://schemas.openxmlformats.org/spreadsheetml/2006/main">
  <c r="AB27" i="4"/>
  <c r="Z27"/>
  <c r="P27"/>
  <c r="P11"/>
  <c r="P12"/>
  <c r="P13"/>
  <c r="P14"/>
  <c r="P15"/>
  <c r="P16"/>
  <c r="P17"/>
  <c r="P18"/>
  <c r="P19"/>
  <c r="P20"/>
  <c r="P21"/>
  <c r="P22"/>
  <c r="P23"/>
  <c r="P24"/>
  <c r="P25"/>
  <c r="P26"/>
  <c r="P10"/>
</calcChain>
</file>

<file path=xl/sharedStrings.xml><?xml version="1.0" encoding="utf-8"?>
<sst xmlns="http://schemas.openxmlformats.org/spreadsheetml/2006/main" count="218" uniqueCount="73">
  <si>
    <t>№ п/п</t>
  </si>
  <si>
    <t>Требования к продукции / ГОСТ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</si>
  <si>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</si>
  <si>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</si>
  <si>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</si>
  <si>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</si>
  <si>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</si>
  <si>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</si>
  <si>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</si>
  <si>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</si>
  <si>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</si>
  <si>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</si>
  <si>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</si>
  <si>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</si>
  <si>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</si>
  <si>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</si>
  <si>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</si>
  <si>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</si>
  <si>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</si>
  <si>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Итоговая стоимость , руб. 
БЕЗ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</si>
  <si>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</si>
  <si>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</si>
  <si>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</si>
  <si>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</si>
  <si>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</si>
  <si>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</si>
  <si>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</si>
  <si>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</si>
  <si>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</si>
  <si>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</si>
  <si>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</si>
  <si>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Приложение 1.2. Техническое задание</t>
  </si>
  <si>
    <t>ООО "Самарские коммунальные системы"</t>
  </si>
  <si>
    <t>г. Самара</t>
  </si>
  <si>
    <t>При заключении договора и его исполнении заказчик имеет право изменить объем услуг до +50%/-50% на условиях и по цене предмета закупки в соответствии с заявкой победителя.
Покупатель имеет право изменить общее количество поставляемых по Договору услуг в денежном выражении в пределах согласованного опциона.
Под опционом понимается право Покупателя уменьшить (-) или увеличить (+) количество услуг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услуг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услуг или не направления Заявок на соответствующую партию услуг.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услуг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услуг по ценам, определенным в Приложении к Договору.</t>
  </si>
  <si>
    <t>№ лота</t>
  </si>
  <si>
    <t>ИТОГО, начальная максимальная цена по лоту №1 :</t>
  </si>
  <si>
    <t>Наименование оказываемой услуги</t>
  </si>
  <si>
    <t>Технические характеристики предлагаемой продукции / ГОСТ</t>
  </si>
  <si>
    <t>Кратность поставки (при необходимости)</t>
  </si>
  <si>
    <t>Страна 
происхождения  (при необходимости)</t>
  </si>
  <si>
    <t>Наименование изготовителя 
(производитель) (при необходимости)</t>
  </si>
  <si>
    <t>Начало оказания услуг по соответствующему этапу</t>
  </si>
  <si>
    <t>Окончание оказания услуг  по соответствующему этапу</t>
  </si>
  <si>
    <t>Цена одной единицы , руб. 
БЕЗ НДС</t>
  </si>
  <si>
    <t>Цена одной единицы, руб. 
С НДС</t>
  </si>
  <si>
    <t>71.12.40</t>
  </si>
  <si>
    <t>71.12</t>
  </si>
  <si>
    <t>услуга</t>
  </si>
  <si>
    <t>Периодичность оказания услуг</t>
  </si>
  <si>
    <t xml:space="preserve">График поставки товара (выполнения работ, оказания услуг) </t>
  </si>
  <si>
    <t>начало</t>
  </si>
  <si>
    <t>конец</t>
  </si>
  <si>
    <t>по 31.12.2024 г.</t>
  </si>
  <si>
    <t>Годовое ТО согласно требования технического задания. 
Комплекс аппаратно-программный для медицинских исследований на базе хроматографа «Хроматек-Кристалл-5000»</t>
  </si>
  <si>
    <t>Годовое ТО согласно требования технического задания Хроматек-Кристалл-5000</t>
  </si>
  <si>
    <t>Годовое ТО согласно требования технического задания. Спектрометр атомно-абсорбционный МГА-915</t>
  </si>
  <si>
    <t xml:space="preserve">Годовое ТО согласно требования технического задания. Анализатор ртути РА-915 М </t>
  </si>
  <si>
    <t>Годовое ТО согласно требования технического задания. Полярограф АВС-1.1</t>
  </si>
  <si>
    <t>Годовое ТО согласно требования технического задания. Система капиллярного электрофореза «Капель 105М»</t>
  </si>
  <si>
    <t>Годовое ТО согласно требования технического задания. Анализатор общего органического углерода TOC-2000</t>
  </si>
  <si>
    <t>Годовое ТО согласно требования технического задания. Автоматический анализатор алюминия ФЛЮОРАТ-АА-2</t>
  </si>
  <si>
    <t>Годовое ТО согласно требования технического задания. Анализатор жидкости промышленный Liquilie System CA80AL</t>
  </si>
  <si>
    <t>Поверка. Комплекс аппаратно-программный для медицинских исследований на базе хроматографа «Хроматек-Кристалл-5000»</t>
  </si>
  <si>
    <t>Поверка.Хроматек-Кристалл-5000</t>
  </si>
  <si>
    <t>Поверка. Спектрометр атомно-абсорбционный МГА-915</t>
  </si>
  <si>
    <t xml:space="preserve">Поверка. Анализатор ртути РА-915 М </t>
  </si>
  <si>
    <t>Поверка. Полярограф АВС-1.1</t>
  </si>
  <si>
    <t>Поверка. Система капиллярного электрофореза «Капель 105М»</t>
  </si>
  <si>
    <t>Поверка. Спектрометр эмиссионный с индуктивно-связанной плазмой Avio 220 Max</t>
  </si>
  <si>
    <t>Поверка. Анализатор общего органического углерода TOC-2000</t>
  </si>
  <si>
    <t>Услуги по техническому обслуживанию, подготовке к поверке и поверке аналитического оборудованияна 2024 год.
В том числе:</t>
  </si>
  <si>
    <t>c 01.01.2024г.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</si>
</sst>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2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164" fontId="9" fillId="0" borderId="1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/>
    <xf numFmtId="4" fontId="1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 applyProtection="1">
      <alignment horizontal="center" vertical="center" wrapText="1"/>
    </xf>
    <xf numFmtId="4" fontId="16" fillId="0" borderId="2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5" borderId="2" xfId="0" applyFont="1" applyFill="1" applyBorder="1" applyAlignment="1">
      <alignment horizontal="left" vertical="center" wrapText="1"/>
    </xf>
    <xf numFmtId="0" fontId="14" fillId="5" borderId="4" xfId="0" applyFont="1" applyFill="1" applyBorder="1" applyAlignment="1">
      <alignment horizontal="left" vertical="center" wrapText="1"/>
    </xf>
    <xf numFmtId="0" fontId="14" fillId="5" borderId="5" xfId="0" applyFont="1" applyFill="1" applyBorder="1" applyAlignment="1">
      <alignment horizontal="lef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48"/>
  <sheetViews>
    <sheetView tabSelected="1" view="pageBreakPreview" topLeftCell="A5" zoomScale="87" zoomScaleNormal="86" zoomScaleSheetLayoutView="87" workbookViewId="0">
      <selection activeCell="O12" sqref="O12"/>
    </sheetView>
  </sheetViews>
  <sheetFormatPr defaultColWidth="8.85546875" defaultRowHeight="12.75"/>
  <cols>
    <col min="1" max="2" width="6.85546875" customWidth="1"/>
    <col min="3" max="4" width="12.42578125" customWidth="1"/>
    <col min="5" max="5" width="11.5703125" hidden="1" customWidth="1"/>
    <col min="6" max="6" width="38.140625" style="2" customWidth="1"/>
    <col min="7" max="7" width="26" style="2" customWidth="1"/>
    <col min="8" max="8" width="7.7109375" style="2" customWidth="1"/>
    <col min="9" max="10" width="17.42578125" style="2" customWidth="1"/>
    <col min="11" max="11" width="14.140625" style="2" customWidth="1"/>
    <col min="12" max="12" width="11.7109375" customWidth="1"/>
    <col min="13" max="13" width="13.42578125" customWidth="1"/>
    <col min="14" max="14" width="15.140625" customWidth="1"/>
    <col min="15" max="16" width="18.5703125" customWidth="1"/>
    <col min="17" max="18" width="14.5703125" customWidth="1"/>
    <col min="19" max="19" width="15.5703125" customWidth="1"/>
    <col min="20" max="20" width="16.28515625" customWidth="1"/>
    <col min="21" max="24" width="19" customWidth="1"/>
    <col min="25" max="25" width="19.28515625" customWidth="1"/>
    <col min="26" max="26" width="20" customWidth="1"/>
    <col min="27" max="28" width="18.42578125" customWidth="1"/>
    <col min="29" max="29" width="12.85546875" customWidth="1"/>
  </cols>
  <sheetData>
    <row r="1" spans="1:29" ht="18.75" customHeight="1">
      <c r="AC1" s="13" t="s">
        <v>14</v>
      </c>
    </row>
    <row r="2" spans="1:29" ht="42.75" customHeight="1">
      <c r="A2" s="12" t="s">
        <v>27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AC2" s="7"/>
    </row>
    <row r="3" spans="1:29" ht="25.5" customHeight="1">
      <c r="A3" s="8" t="s">
        <v>12</v>
      </c>
      <c r="B3" s="8"/>
      <c r="C3" s="7"/>
      <c r="D3" s="7"/>
      <c r="E3" s="41"/>
      <c r="F3" s="41"/>
      <c r="G3" s="41"/>
      <c r="H3" s="41"/>
      <c r="I3" s="41"/>
      <c r="J3" s="41"/>
      <c r="K3" s="41"/>
      <c r="L3" s="41"/>
      <c r="M3" s="7"/>
      <c r="N3" s="7"/>
      <c r="O3" s="7"/>
      <c r="P3" s="7"/>
      <c r="Q3" s="7"/>
      <c r="R3" s="7"/>
      <c r="S3" s="7"/>
      <c r="AC3" s="7"/>
    </row>
    <row r="4" spans="1:29" ht="30.75" customHeight="1">
      <c r="A4" s="8" t="s">
        <v>11</v>
      </c>
      <c r="B4" s="8"/>
      <c r="C4" s="9"/>
      <c r="D4" s="9"/>
      <c r="E4" s="42"/>
      <c r="F4" s="42"/>
      <c r="G4" s="42"/>
      <c r="H4" s="42"/>
      <c r="I4" s="42"/>
      <c r="J4" s="42"/>
      <c r="K4" s="42"/>
      <c r="L4" s="42"/>
      <c r="M4" s="10"/>
      <c r="N4" s="10"/>
      <c r="O4" s="10"/>
      <c r="P4" s="10"/>
      <c r="Q4" s="10"/>
      <c r="R4" s="10"/>
      <c r="S4" s="10"/>
      <c r="AC4" s="10"/>
    </row>
    <row r="5" spans="1:29" ht="30.75" customHeight="1">
      <c r="A5" s="8" t="s">
        <v>21</v>
      </c>
      <c r="B5" s="8"/>
      <c r="C5" s="9"/>
      <c r="D5" s="9"/>
      <c r="E5" s="42"/>
      <c r="F5" s="42"/>
      <c r="G5" s="42"/>
      <c r="H5" s="42"/>
      <c r="I5" s="42"/>
      <c r="J5" s="42"/>
      <c r="K5" s="42"/>
      <c r="L5" s="42"/>
      <c r="M5" s="10"/>
      <c r="N5" s="10"/>
      <c r="O5" s="10"/>
      <c r="P5" s="10"/>
      <c r="Q5" s="10"/>
      <c r="R5" s="10"/>
      <c r="S5" s="10"/>
      <c r="AC5" s="10"/>
    </row>
    <row r="6" spans="1:29" ht="23.25" customHeight="1">
      <c r="A6" s="11" t="s">
        <v>6</v>
      </c>
      <c r="B6" s="11"/>
    </row>
    <row r="7" spans="1:29" ht="36" customHeight="1">
      <c r="M7" s="48" t="s">
        <v>50</v>
      </c>
      <c r="N7" s="48"/>
      <c r="O7" s="2"/>
      <c r="P7" s="2"/>
      <c r="Q7" s="47" t="s">
        <v>7</v>
      </c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</row>
    <row r="8" spans="1:29" ht="96.75" customHeight="1">
      <c r="A8" s="4" t="s">
        <v>0</v>
      </c>
      <c r="B8" s="31" t="s">
        <v>35</v>
      </c>
      <c r="C8" s="4" t="s">
        <v>30</v>
      </c>
      <c r="D8" s="4" t="s">
        <v>29</v>
      </c>
      <c r="E8" s="4" t="s">
        <v>8</v>
      </c>
      <c r="F8" s="4" t="s">
        <v>2</v>
      </c>
      <c r="G8" s="4" t="s">
        <v>1</v>
      </c>
      <c r="H8" s="4" t="s">
        <v>9</v>
      </c>
      <c r="I8" s="4" t="s">
        <v>4</v>
      </c>
      <c r="J8" s="4" t="s">
        <v>10</v>
      </c>
      <c r="K8" s="4" t="s">
        <v>5</v>
      </c>
      <c r="L8" s="4" t="s">
        <v>3</v>
      </c>
      <c r="M8" s="35" t="s">
        <v>51</v>
      </c>
      <c r="N8" s="35" t="s">
        <v>52</v>
      </c>
      <c r="O8" s="30" t="s">
        <v>25</v>
      </c>
      <c r="P8" s="27" t="s">
        <v>26</v>
      </c>
      <c r="Q8" s="6" t="s">
        <v>37</v>
      </c>
      <c r="R8" s="6" t="s">
        <v>38</v>
      </c>
      <c r="S8" s="6" t="s">
        <v>39</v>
      </c>
      <c r="T8" s="6" t="s">
        <v>40</v>
      </c>
      <c r="U8" s="6" t="s">
        <v>41</v>
      </c>
      <c r="V8" s="6" t="s">
        <v>42</v>
      </c>
      <c r="W8" s="6" t="s">
        <v>43</v>
      </c>
      <c r="X8" s="6" t="s">
        <v>49</v>
      </c>
      <c r="Y8" s="6" t="s">
        <v>44</v>
      </c>
      <c r="Z8" s="6" t="s">
        <v>19</v>
      </c>
      <c r="AA8" s="6" t="s">
        <v>45</v>
      </c>
      <c r="AB8" s="6" t="s">
        <v>20</v>
      </c>
      <c r="AC8" s="6" t="s">
        <v>13</v>
      </c>
    </row>
    <row r="9" spans="1:29" ht="42.75" customHeight="1">
      <c r="A9" s="49" t="s">
        <v>71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1"/>
    </row>
    <row r="10" spans="1:29" ht="96.75" customHeight="1">
      <c r="A10" s="37">
        <v>1</v>
      </c>
      <c r="B10" s="37">
        <v>1</v>
      </c>
      <c r="C10" s="37" t="s">
        <v>46</v>
      </c>
      <c r="D10" s="37" t="s">
        <v>47</v>
      </c>
      <c r="E10" s="36"/>
      <c r="F10" s="3" t="s">
        <v>54</v>
      </c>
      <c r="G10" s="3" t="s">
        <v>31</v>
      </c>
      <c r="H10" s="3" t="s">
        <v>48</v>
      </c>
      <c r="I10" s="3" t="s">
        <v>32</v>
      </c>
      <c r="J10" s="3" t="s">
        <v>32</v>
      </c>
      <c r="K10" s="3" t="s">
        <v>33</v>
      </c>
      <c r="L10" s="1">
        <v>1</v>
      </c>
      <c r="M10" s="1" t="s">
        <v>72</v>
      </c>
      <c r="N10" s="1" t="s">
        <v>53</v>
      </c>
      <c r="O10" s="38">
        <v>63398.67</v>
      </c>
      <c r="P10" s="38">
        <f>O10*L10</f>
        <v>63398.67</v>
      </c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 ht="96.75" customHeight="1">
      <c r="A11" s="37">
        <v>2</v>
      </c>
      <c r="B11" s="37">
        <v>1</v>
      </c>
      <c r="C11" s="37" t="s">
        <v>46</v>
      </c>
      <c r="D11" s="37" t="s">
        <v>47</v>
      </c>
      <c r="E11" s="36"/>
      <c r="F11" s="3" t="s">
        <v>55</v>
      </c>
      <c r="G11" s="3" t="s">
        <v>31</v>
      </c>
      <c r="H11" s="3" t="s">
        <v>48</v>
      </c>
      <c r="I11" s="3" t="s">
        <v>32</v>
      </c>
      <c r="J11" s="3" t="s">
        <v>32</v>
      </c>
      <c r="K11" s="3" t="s">
        <v>33</v>
      </c>
      <c r="L11" s="1">
        <v>1</v>
      </c>
      <c r="M11" s="1" t="s">
        <v>72</v>
      </c>
      <c r="N11" s="1" t="s">
        <v>53</v>
      </c>
      <c r="O11" s="38">
        <v>62660.340000000004</v>
      </c>
      <c r="P11" s="38">
        <f t="shared" ref="P11:P26" si="0">O11*L11</f>
        <v>62660.340000000004</v>
      </c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96.75" customHeight="1">
      <c r="A12" s="37">
        <v>3</v>
      </c>
      <c r="B12" s="37">
        <v>1</v>
      </c>
      <c r="C12" s="37" t="s">
        <v>46</v>
      </c>
      <c r="D12" s="37" t="s">
        <v>47</v>
      </c>
      <c r="E12" s="36"/>
      <c r="F12" s="3" t="s">
        <v>56</v>
      </c>
      <c r="G12" s="3" t="s">
        <v>31</v>
      </c>
      <c r="H12" s="3" t="s">
        <v>48</v>
      </c>
      <c r="I12" s="3" t="s">
        <v>32</v>
      </c>
      <c r="J12" s="3" t="s">
        <v>32</v>
      </c>
      <c r="K12" s="3" t="s">
        <v>33</v>
      </c>
      <c r="L12" s="1">
        <v>1</v>
      </c>
      <c r="M12" s="1" t="s">
        <v>72</v>
      </c>
      <c r="N12" s="1" t="s">
        <v>53</v>
      </c>
      <c r="O12" s="38">
        <v>41912</v>
      </c>
      <c r="P12" s="38">
        <f t="shared" si="0"/>
        <v>41912</v>
      </c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 ht="96.75" customHeight="1">
      <c r="A13" s="37">
        <v>4</v>
      </c>
      <c r="B13" s="37">
        <v>1</v>
      </c>
      <c r="C13" s="37" t="s">
        <v>46</v>
      </c>
      <c r="D13" s="37" t="s">
        <v>47</v>
      </c>
      <c r="E13" s="36"/>
      <c r="F13" s="3" t="s">
        <v>57</v>
      </c>
      <c r="G13" s="3" t="s">
        <v>31</v>
      </c>
      <c r="H13" s="3" t="s">
        <v>48</v>
      </c>
      <c r="I13" s="3" t="s">
        <v>32</v>
      </c>
      <c r="J13" s="3" t="s">
        <v>32</v>
      </c>
      <c r="K13" s="3" t="s">
        <v>33</v>
      </c>
      <c r="L13" s="1">
        <v>1</v>
      </c>
      <c r="M13" s="1" t="s">
        <v>72</v>
      </c>
      <c r="N13" s="1" t="s">
        <v>53</v>
      </c>
      <c r="O13" s="38">
        <v>22152</v>
      </c>
      <c r="P13" s="38">
        <f t="shared" si="0"/>
        <v>22152</v>
      </c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96.75" customHeight="1">
      <c r="A14" s="37">
        <v>5</v>
      </c>
      <c r="B14" s="37">
        <v>1</v>
      </c>
      <c r="C14" s="37" t="s">
        <v>46</v>
      </c>
      <c r="D14" s="37" t="s">
        <v>47</v>
      </c>
      <c r="E14" s="36"/>
      <c r="F14" s="3" t="s">
        <v>58</v>
      </c>
      <c r="G14" s="3" t="s">
        <v>31</v>
      </c>
      <c r="H14" s="3" t="s">
        <v>48</v>
      </c>
      <c r="I14" s="3" t="s">
        <v>32</v>
      </c>
      <c r="J14" s="3" t="s">
        <v>32</v>
      </c>
      <c r="K14" s="3" t="s">
        <v>33</v>
      </c>
      <c r="L14" s="1">
        <v>1</v>
      </c>
      <c r="M14" s="1" t="s">
        <v>72</v>
      </c>
      <c r="N14" s="1" t="s">
        <v>53</v>
      </c>
      <c r="O14" s="38">
        <v>38220.340000000004</v>
      </c>
      <c r="P14" s="38">
        <f t="shared" si="0"/>
        <v>38220.340000000004</v>
      </c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ht="96.75" customHeight="1">
      <c r="A15" s="37">
        <v>6</v>
      </c>
      <c r="B15" s="37">
        <v>1</v>
      </c>
      <c r="C15" s="37" t="s">
        <v>46</v>
      </c>
      <c r="D15" s="37" t="s">
        <v>47</v>
      </c>
      <c r="E15" s="36"/>
      <c r="F15" s="3" t="s">
        <v>59</v>
      </c>
      <c r="G15" s="3" t="s">
        <v>31</v>
      </c>
      <c r="H15" s="3" t="s">
        <v>48</v>
      </c>
      <c r="I15" s="3" t="s">
        <v>32</v>
      </c>
      <c r="J15" s="3" t="s">
        <v>32</v>
      </c>
      <c r="K15" s="3" t="s">
        <v>33</v>
      </c>
      <c r="L15" s="1">
        <v>1</v>
      </c>
      <c r="M15" s="1" t="s">
        <v>72</v>
      </c>
      <c r="N15" s="1" t="s">
        <v>53</v>
      </c>
      <c r="O15" s="38">
        <v>38220.340000000004</v>
      </c>
      <c r="P15" s="38">
        <f t="shared" si="0"/>
        <v>38220.340000000004</v>
      </c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ht="96.75" customHeight="1">
      <c r="A16" s="37">
        <v>7</v>
      </c>
      <c r="B16" s="37">
        <v>1</v>
      </c>
      <c r="C16" s="37" t="s">
        <v>46</v>
      </c>
      <c r="D16" s="37" t="s">
        <v>47</v>
      </c>
      <c r="E16" s="36"/>
      <c r="F16" s="3" t="s">
        <v>60</v>
      </c>
      <c r="G16" s="3" t="s">
        <v>31</v>
      </c>
      <c r="H16" s="3" t="s">
        <v>48</v>
      </c>
      <c r="I16" s="3" t="s">
        <v>32</v>
      </c>
      <c r="J16" s="3" t="s">
        <v>32</v>
      </c>
      <c r="K16" s="3" t="s">
        <v>33</v>
      </c>
      <c r="L16" s="1">
        <v>1</v>
      </c>
      <c r="M16" s="1" t="s">
        <v>72</v>
      </c>
      <c r="N16" s="1" t="s">
        <v>53</v>
      </c>
      <c r="O16" s="38">
        <v>204422.34</v>
      </c>
      <c r="P16" s="38">
        <f t="shared" si="0"/>
        <v>204422.34</v>
      </c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ht="96.75" customHeight="1">
      <c r="A17" s="37">
        <v>8</v>
      </c>
      <c r="B17" s="37">
        <v>1</v>
      </c>
      <c r="C17" s="37" t="s">
        <v>46</v>
      </c>
      <c r="D17" s="37" t="s">
        <v>47</v>
      </c>
      <c r="E17" s="36"/>
      <c r="F17" s="3" t="s">
        <v>61</v>
      </c>
      <c r="G17" s="3" t="s">
        <v>31</v>
      </c>
      <c r="H17" s="3" t="s">
        <v>48</v>
      </c>
      <c r="I17" s="3" t="s">
        <v>32</v>
      </c>
      <c r="J17" s="3" t="s">
        <v>32</v>
      </c>
      <c r="K17" s="3" t="s">
        <v>33</v>
      </c>
      <c r="L17" s="1">
        <v>1</v>
      </c>
      <c r="M17" s="1" t="s">
        <v>72</v>
      </c>
      <c r="N17" s="1" t="s">
        <v>53</v>
      </c>
      <c r="O17" s="38">
        <v>215488</v>
      </c>
      <c r="P17" s="38">
        <f t="shared" si="0"/>
        <v>215488</v>
      </c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ht="96.75" customHeight="1">
      <c r="A18" s="37">
        <v>9</v>
      </c>
      <c r="B18" s="37">
        <v>1</v>
      </c>
      <c r="C18" s="37" t="s">
        <v>46</v>
      </c>
      <c r="D18" s="37" t="s">
        <v>47</v>
      </c>
      <c r="E18" s="36"/>
      <c r="F18" s="3" t="s">
        <v>62</v>
      </c>
      <c r="G18" s="3" t="s">
        <v>31</v>
      </c>
      <c r="H18" s="3" t="s">
        <v>48</v>
      </c>
      <c r="I18" s="3" t="s">
        <v>32</v>
      </c>
      <c r="J18" s="3" t="s">
        <v>32</v>
      </c>
      <c r="K18" s="3" t="s">
        <v>33</v>
      </c>
      <c r="L18" s="1">
        <v>1</v>
      </c>
      <c r="M18" s="1" t="s">
        <v>72</v>
      </c>
      <c r="N18" s="1" t="s">
        <v>53</v>
      </c>
      <c r="O18" s="38">
        <v>233480</v>
      </c>
      <c r="P18" s="38">
        <f t="shared" si="0"/>
        <v>233480</v>
      </c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ht="96.75" customHeight="1">
      <c r="A19" s="37">
        <v>10</v>
      </c>
      <c r="B19" s="37">
        <v>1</v>
      </c>
      <c r="C19" s="37" t="s">
        <v>46</v>
      </c>
      <c r="D19" s="37" t="s">
        <v>47</v>
      </c>
      <c r="E19" s="36"/>
      <c r="F19" s="3" t="s">
        <v>63</v>
      </c>
      <c r="G19" s="3" t="s">
        <v>31</v>
      </c>
      <c r="H19" s="3" t="s">
        <v>48</v>
      </c>
      <c r="I19" s="3" t="s">
        <v>32</v>
      </c>
      <c r="J19" s="3" t="s">
        <v>32</v>
      </c>
      <c r="K19" s="3" t="s">
        <v>33</v>
      </c>
      <c r="L19" s="1">
        <v>1</v>
      </c>
      <c r="M19" s="1" t="s">
        <v>72</v>
      </c>
      <c r="N19" s="1" t="s">
        <v>53</v>
      </c>
      <c r="O19" s="38">
        <v>67808</v>
      </c>
      <c r="P19" s="38">
        <f t="shared" si="0"/>
        <v>67808</v>
      </c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ht="96.75" customHeight="1">
      <c r="A20" s="37">
        <v>11</v>
      </c>
      <c r="B20" s="37">
        <v>1</v>
      </c>
      <c r="C20" s="37" t="s">
        <v>46</v>
      </c>
      <c r="D20" s="37" t="s">
        <v>47</v>
      </c>
      <c r="E20" s="36"/>
      <c r="F20" s="3" t="s">
        <v>64</v>
      </c>
      <c r="G20" s="3" t="s">
        <v>31</v>
      </c>
      <c r="H20" s="3" t="s">
        <v>48</v>
      </c>
      <c r="I20" s="3" t="s">
        <v>32</v>
      </c>
      <c r="J20" s="3" t="s">
        <v>32</v>
      </c>
      <c r="K20" s="3" t="s">
        <v>33</v>
      </c>
      <c r="L20" s="1">
        <v>1</v>
      </c>
      <c r="M20" s="1" t="s">
        <v>72</v>
      </c>
      <c r="N20" s="1" t="s">
        <v>53</v>
      </c>
      <c r="O20" s="38">
        <v>68016</v>
      </c>
      <c r="P20" s="38">
        <f t="shared" si="0"/>
        <v>68016</v>
      </c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ht="96.75" customHeight="1">
      <c r="A21" s="37">
        <v>12</v>
      </c>
      <c r="B21" s="37">
        <v>1</v>
      </c>
      <c r="C21" s="37" t="s">
        <v>46</v>
      </c>
      <c r="D21" s="37" t="s">
        <v>47</v>
      </c>
      <c r="E21" s="36"/>
      <c r="F21" s="3" t="s">
        <v>65</v>
      </c>
      <c r="G21" s="3" t="s">
        <v>31</v>
      </c>
      <c r="H21" s="3" t="s">
        <v>48</v>
      </c>
      <c r="I21" s="3" t="s">
        <v>32</v>
      </c>
      <c r="J21" s="3" t="s">
        <v>32</v>
      </c>
      <c r="K21" s="3" t="s">
        <v>33</v>
      </c>
      <c r="L21" s="1">
        <v>1</v>
      </c>
      <c r="M21" s="1" t="s">
        <v>72</v>
      </c>
      <c r="N21" s="1" t="s">
        <v>53</v>
      </c>
      <c r="O21" s="38">
        <v>45552</v>
      </c>
      <c r="P21" s="38">
        <f t="shared" si="0"/>
        <v>45552</v>
      </c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ht="96.75" customHeight="1">
      <c r="A22" s="37">
        <v>13</v>
      </c>
      <c r="B22" s="37">
        <v>1</v>
      </c>
      <c r="C22" s="37" t="s">
        <v>46</v>
      </c>
      <c r="D22" s="37" t="s">
        <v>47</v>
      </c>
      <c r="E22" s="36"/>
      <c r="F22" s="3" t="s">
        <v>66</v>
      </c>
      <c r="G22" s="3" t="s">
        <v>31</v>
      </c>
      <c r="H22" s="3" t="s">
        <v>48</v>
      </c>
      <c r="I22" s="3" t="s">
        <v>32</v>
      </c>
      <c r="J22" s="3" t="s">
        <v>32</v>
      </c>
      <c r="K22" s="3" t="s">
        <v>33</v>
      </c>
      <c r="L22" s="1">
        <v>1</v>
      </c>
      <c r="M22" s="1" t="s">
        <v>72</v>
      </c>
      <c r="N22" s="1" t="s">
        <v>53</v>
      </c>
      <c r="O22" s="38">
        <v>48007.67</v>
      </c>
      <c r="P22" s="38">
        <f t="shared" si="0"/>
        <v>48007.67</v>
      </c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ht="96.75" customHeight="1">
      <c r="A23" s="37">
        <v>14</v>
      </c>
      <c r="B23" s="37">
        <v>1</v>
      </c>
      <c r="C23" s="37" t="s">
        <v>46</v>
      </c>
      <c r="D23" s="37" t="s">
        <v>47</v>
      </c>
      <c r="E23" s="36"/>
      <c r="F23" s="3" t="s">
        <v>67</v>
      </c>
      <c r="G23" s="3" t="s">
        <v>31</v>
      </c>
      <c r="H23" s="3" t="s">
        <v>48</v>
      </c>
      <c r="I23" s="3" t="s">
        <v>32</v>
      </c>
      <c r="J23" s="3" t="s">
        <v>32</v>
      </c>
      <c r="K23" s="3" t="s">
        <v>33</v>
      </c>
      <c r="L23" s="1">
        <v>1</v>
      </c>
      <c r="M23" s="1" t="s">
        <v>72</v>
      </c>
      <c r="N23" s="1" t="s">
        <v>53</v>
      </c>
      <c r="O23" s="38">
        <v>41392</v>
      </c>
      <c r="P23" s="38">
        <f t="shared" si="0"/>
        <v>41392</v>
      </c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ht="96.75" customHeight="1">
      <c r="A24" s="37">
        <v>15</v>
      </c>
      <c r="B24" s="37">
        <v>1</v>
      </c>
      <c r="C24" s="37" t="s">
        <v>46</v>
      </c>
      <c r="D24" s="37" t="s">
        <v>47</v>
      </c>
      <c r="E24" s="36"/>
      <c r="F24" s="3" t="s">
        <v>68</v>
      </c>
      <c r="G24" s="3" t="s">
        <v>31</v>
      </c>
      <c r="H24" s="3" t="s">
        <v>48</v>
      </c>
      <c r="I24" s="3" t="s">
        <v>32</v>
      </c>
      <c r="J24" s="3" t="s">
        <v>32</v>
      </c>
      <c r="K24" s="3" t="s">
        <v>33</v>
      </c>
      <c r="L24" s="1">
        <v>1</v>
      </c>
      <c r="M24" s="1" t="s">
        <v>72</v>
      </c>
      <c r="N24" s="1" t="s">
        <v>53</v>
      </c>
      <c r="O24" s="38">
        <v>41392</v>
      </c>
      <c r="P24" s="38">
        <f t="shared" si="0"/>
        <v>41392</v>
      </c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ht="96.75" customHeight="1">
      <c r="A25" s="37">
        <v>16</v>
      </c>
      <c r="B25" s="37">
        <v>1</v>
      </c>
      <c r="C25" s="37" t="s">
        <v>46</v>
      </c>
      <c r="D25" s="37" t="s">
        <v>47</v>
      </c>
      <c r="E25" s="36"/>
      <c r="F25" s="3" t="s">
        <v>69</v>
      </c>
      <c r="G25" s="3" t="s">
        <v>31</v>
      </c>
      <c r="H25" s="3" t="s">
        <v>48</v>
      </c>
      <c r="I25" s="3" t="s">
        <v>32</v>
      </c>
      <c r="J25" s="3" t="s">
        <v>32</v>
      </c>
      <c r="K25" s="3" t="s">
        <v>33</v>
      </c>
      <c r="L25" s="1">
        <v>1</v>
      </c>
      <c r="M25" s="1" t="s">
        <v>72</v>
      </c>
      <c r="N25" s="1" t="s">
        <v>53</v>
      </c>
      <c r="O25" s="38">
        <v>78832</v>
      </c>
      <c r="P25" s="38">
        <f t="shared" si="0"/>
        <v>78832</v>
      </c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ht="96.75" customHeight="1">
      <c r="A26" s="37">
        <v>17</v>
      </c>
      <c r="B26" s="37">
        <v>1</v>
      </c>
      <c r="C26" s="37" t="s">
        <v>46</v>
      </c>
      <c r="D26" s="37" t="s">
        <v>47</v>
      </c>
      <c r="E26" s="36"/>
      <c r="F26" s="3" t="s">
        <v>70</v>
      </c>
      <c r="G26" s="3" t="s">
        <v>31</v>
      </c>
      <c r="H26" s="3" t="s">
        <v>48</v>
      </c>
      <c r="I26" s="3" t="s">
        <v>32</v>
      </c>
      <c r="J26" s="3" t="s">
        <v>32</v>
      </c>
      <c r="K26" s="3" t="s">
        <v>33</v>
      </c>
      <c r="L26" s="1">
        <v>1</v>
      </c>
      <c r="M26" s="1" t="s">
        <v>72</v>
      </c>
      <c r="N26" s="1" t="s">
        <v>53</v>
      </c>
      <c r="O26" s="38">
        <v>61048</v>
      </c>
      <c r="P26" s="38">
        <f t="shared" si="0"/>
        <v>61048</v>
      </c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ht="20.25" customHeight="1">
      <c r="A27" s="45" t="s">
        <v>36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5"/>
      <c r="M27" s="5"/>
      <c r="N27" s="5"/>
      <c r="O27" s="39"/>
      <c r="P27" s="34">
        <f>SUM(P10:P26)</f>
        <v>1372001.7</v>
      </c>
      <c r="Q27" s="1"/>
      <c r="R27" s="1"/>
      <c r="S27" s="1"/>
      <c r="T27" s="1"/>
      <c r="U27" s="1"/>
      <c r="V27" s="1"/>
      <c r="W27" s="1"/>
      <c r="X27" s="1"/>
      <c r="Y27" s="32"/>
      <c r="Z27" s="32">
        <f>SUM(Z10:Z26)</f>
        <v>0</v>
      </c>
      <c r="AA27" s="33"/>
      <c r="AB27" s="32">
        <f>SUM(AB10:AB26)</f>
        <v>0</v>
      </c>
      <c r="AC27" s="5"/>
    </row>
    <row r="28" spans="1:29" ht="35.25" customHeight="1"/>
    <row r="29" spans="1:29" ht="45" customHeight="1">
      <c r="A29" s="43" t="s">
        <v>22</v>
      </c>
      <c r="B29" s="43"/>
      <c r="C29" s="43"/>
      <c r="D29" s="43"/>
      <c r="E29" s="46" t="s">
        <v>23</v>
      </c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28"/>
    </row>
    <row r="30" spans="1:29" ht="165.75" customHeight="1">
      <c r="A30" s="43" t="s">
        <v>24</v>
      </c>
      <c r="B30" s="43"/>
      <c r="C30" s="43"/>
      <c r="D30" s="43"/>
      <c r="E30" s="44" t="s">
        <v>34</v>
      </c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29"/>
    </row>
    <row r="31" spans="1:29">
      <c r="D31" s="2"/>
      <c r="E31" s="2"/>
      <c r="F31"/>
      <c r="G31"/>
      <c r="H31"/>
      <c r="I31"/>
      <c r="J31"/>
      <c r="K31"/>
    </row>
    <row r="32" spans="1:29" ht="15">
      <c r="C32" s="14"/>
      <c r="D32" s="15"/>
      <c r="E32" s="15"/>
      <c r="F32" s="14"/>
      <c r="G32" s="14"/>
      <c r="H32" s="14"/>
      <c r="I32" s="14"/>
      <c r="J32"/>
      <c r="K32"/>
    </row>
    <row r="33" spans="3:11" ht="15">
      <c r="C33" s="14"/>
      <c r="D33" s="16"/>
      <c r="E33" s="17"/>
      <c r="F33" s="18"/>
      <c r="G33" s="19"/>
      <c r="H33" s="19"/>
      <c r="I33" s="19"/>
      <c r="J33"/>
      <c r="K33"/>
    </row>
    <row r="34" spans="3:11" ht="15">
      <c r="C34" s="14"/>
      <c r="D34" s="40"/>
      <c r="E34" s="40"/>
      <c r="F34" s="40"/>
      <c r="G34" s="20" t="s">
        <v>15</v>
      </c>
      <c r="H34" s="21"/>
      <c r="I34" s="15"/>
      <c r="J34"/>
      <c r="K34"/>
    </row>
    <row r="35" spans="3:11" ht="15">
      <c r="C35" s="14"/>
      <c r="D35" s="22"/>
      <c r="E35" s="14"/>
      <c r="F35" s="15"/>
      <c r="G35" s="15"/>
      <c r="H35" s="20"/>
      <c r="I35" s="23"/>
      <c r="J35"/>
      <c r="K35"/>
    </row>
    <row r="36" spans="3:11" ht="15">
      <c r="C36" s="14"/>
      <c r="D36" s="40"/>
      <c r="E36" s="40"/>
      <c r="F36" s="40"/>
      <c r="G36" s="20" t="s">
        <v>16</v>
      </c>
      <c r="H36" s="20"/>
      <c r="I36" s="23"/>
      <c r="J36"/>
      <c r="K36"/>
    </row>
    <row r="37" spans="3:11" ht="15">
      <c r="C37" s="14"/>
      <c r="D37" s="16"/>
      <c r="E37" s="14"/>
      <c r="F37" s="15"/>
      <c r="G37" s="19"/>
      <c r="H37" s="19"/>
      <c r="I37" s="19"/>
      <c r="J37"/>
      <c r="K37"/>
    </row>
    <row r="38" spans="3:11" ht="15">
      <c r="C38" s="14"/>
      <c r="D38" s="40"/>
      <c r="E38" s="40"/>
      <c r="F38" s="40"/>
      <c r="G38" s="24" t="s">
        <v>17</v>
      </c>
      <c r="H38" s="19"/>
      <c r="I38" s="19"/>
      <c r="J38"/>
      <c r="K38"/>
    </row>
    <row r="39" spans="3:11" ht="15">
      <c r="C39" s="14"/>
      <c r="D39" s="16"/>
      <c r="E39" s="25"/>
      <c r="F39" s="18"/>
      <c r="G39" s="19"/>
      <c r="H39" s="19"/>
      <c r="I39" s="19"/>
      <c r="J39"/>
      <c r="K39"/>
    </row>
    <row r="40" spans="3:11" ht="15">
      <c r="C40" s="14"/>
      <c r="D40" s="16"/>
      <c r="E40" s="25"/>
      <c r="F40" s="18"/>
      <c r="G40" s="19"/>
      <c r="H40" s="19"/>
      <c r="I40" s="19"/>
      <c r="J40"/>
      <c r="K40"/>
    </row>
    <row r="41" spans="3:11" ht="15">
      <c r="C41" s="14" t="s">
        <v>18</v>
      </c>
      <c r="D41" s="16"/>
      <c r="E41" s="26"/>
      <c r="F41" s="19"/>
      <c r="G41" s="19"/>
      <c r="H41" s="19"/>
      <c r="I41" s="19"/>
      <c r="J41"/>
      <c r="K41"/>
    </row>
    <row r="42" spans="3:11" ht="15">
      <c r="C42" s="14"/>
      <c r="D42" s="14"/>
      <c r="E42" s="14"/>
      <c r="F42" s="19" t="s">
        <v>28</v>
      </c>
      <c r="G42" s="15"/>
      <c r="H42" s="15"/>
      <c r="I42" s="15"/>
    </row>
    <row r="43" spans="3:11" ht="15">
      <c r="C43" s="14"/>
      <c r="D43" s="14"/>
      <c r="E43" s="14"/>
      <c r="F43" s="15"/>
      <c r="G43" s="15"/>
      <c r="H43" s="15"/>
      <c r="I43" s="15"/>
    </row>
    <row r="44" spans="3:11" ht="15">
      <c r="C44" s="14"/>
      <c r="D44" s="14"/>
      <c r="E44" s="14"/>
      <c r="F44" s="15"/>
      <c r="G44" s="15"/>
      <c r="H44" s="15"/>
      <c r="I44" s="15"/>
    </row>
    <row r="45" spans="3:11" ht="15">
      <c r="C45" s="14"/>
      <c r="D45" s="14"/>
      <c r="E45" s="14"/>
      <c r="F45" s="15"/>
      <c r="G45" s="15"/>
      <c r="H45" s="15"/>
      <c r="I45" s="15"/>
    </row>
    <row r="46" spans="3:11" ht="15">
      <c r="C46" s="14"/>
      <c r="D46" s="14"/>
      <c r="E46" s="14"/>
      <c r="F46" s="15"/>
      <c r="G46" s="15"/>
      <c r="H46" s="15"/>
      <c r="I46" s="15"/>
    </row>
    <row r="47" spans="3:11" ht="15">
      <c r="C47" s="14"/>
      <c r="D47" s="14"/>
      <c r="E47" s="14"/>
      <c r="F47" s="15"/>
      <c r="G47" s="15"/>
      <c r="H47" s="15"/>
      <c r="I47" s="15"/>
    </row>
    <row r="48" spans="3:11" ht="15">
      <c r="C48" s="14"/>
      <c r="D48" s="14"/>
      <c r="E48" s="14"/>
      <c r="F48" s="15"/>
      <c r="G48" s="15"/>
      <c r="H48" s="15"/>
      <c r="I48" s="15"/>
    </row>
  </sheetData>
  <protectedRanges>
    <protectedRange sqref="A9 F10:F26" name="Диапазон3"/>
  </protectedRanges>
  <mergeCells count="14">
    <mergeCell ref="D34:F34"/>
    <mergeCell ref="D36:F36"/>
    <mergeCell ref="D38:F38"/>
    <mergeCell ref="E3:L3"/>
    <mergeCell ref="E4:L4"/>
    <mergeCell ref="E5:L5"/>
    <mergeCell ref="A30:D30"/>
    <mergeCell ref="E30:AB30"/>
    <mergeCell ref="A27:K27"/>
    <mergeCell ref="A29:D29"/>
    <mergeCell ref="E29:AB29"/>
    <mergeCell ref="Q7:AC7"/>
    <mergeCell ref="M7:N7"/>
    <mergeCell ref="A9:AC9"/>
  </mergeCells>
  <pageMargins left="0.7" right="0.7" top="0.75" bottom="0.75" header="0.3" footer="0.3"/>
  <pageSetup paperSize="8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2019-02-04T07:04:04Z</cp:lastPrinted>
  <dcterms:created xsi:type="dcterms:W3CDTF">2013-09-25T03:40:45Z</dcterms:created>
  <dcterms:modified xsi:type="dcterms:W3CDTF">2023-10-12T12:32:42Z</dcterms:modified>
</cp:coreProperties>
</file>